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13" i="1" l="1"/>
  <c r="O13" i="1"/>
  <c r="N13" i="1"/>
  <c r="M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<sst xmlns="http://schemas.openxmlformats.org/spreadsheetml/2006/main" count="22" uniqueCount="19">
  <si>
    <t>Наименование</t>
  </si>
  <si>
    <t>Толщина, Zn (цинк)</t>
  </si>
  <si>
    <t>Толщина, HDZ (гор.цинк)</t>
  </si>
  <si>
    <t>Толщина, AISI (нерж)</t>
  </si>
  <si>
    <t>На главную</t>
  </si>
  <si>
    <t>Цена указанна за пог.м с НДС</t>
  </si>
  <si>
    <t>КЛ Крышка лотка</t>
  </si>
  <si>
    <t>КЛ 50 крышка лотка</t>
  </si>
  <si>
    <t>КЛ 60 крышка лотка</t>
  </si>
  <si>
    <t>КЛ 80 крышка лотка</t>
  </si>
  <si>
    <t>КЛ 100 крышка лотка</t>
  </si>
  <si>
    <t>КЛ 150 крышка лотка</t>
  </si>
  <si>
    <t>КЛ 200 крышка лотка</t>
  </si>
  <si>
    <t>КЛ 250 крышка лотка</t>
  </si>
  <si>
    <t>КЛ 300 крышка лотка</t>
  </si>
  <si>
    <t>КЛ 400 крышка лотка</t>
  </si>
  <si>
    <t>КЛ 500 крышка лотка</t>
  </si>
  <si>
    <t>●</t>
  </si>
  <si>
    <t>КЛ 600 крышка лотка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</si>
</sst>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164" fontId="3" fillId="3" borderId="2" xfId="0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164" fontId="3" fillId="5" borderId="2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165" fontId="4" fillId="3" borderId="15" xfId="1" applyNumberFormat="1" applyFont="1" applyFill="1" applyBorder="1" applyAlignment="1" applyProtection="1">
      <alignment horizontal="center" vertical="center"/>
      <protection hidden="1"/>
    </xf>
    <xf numFmtId="165" fontId="4" fillId="4" borderId="15" xfId="1" applyNumberFormat="1" applyFont="1" applyFill="1" applyBorder="1" applyAlignment="1" applyProtection="1">
      <alignment horizontal="center" vertical="center"/>
      <protection hidden="1"/>
    </xf>
    <xf numFmtId="165" fontId="4" fillId="5" borderId="15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165" fontId="4" fillId="3" borderId="16" xfId="1" applyNumberFormat="1" applyFont="1" applyFill="1" applyBorder="1" applyAlignment="1" applyProtection="1">
      <alignment horizontal="center" vertical="center"/>
      <protection hidden="1"/>
    </xf>
    <xf numFmtId="165" fontId="4" fillId="4" borderId="16" xfId="1" applyNumberFormat="1" applyFont="1" applyFill="1" applyBorder="1" applyAlignment="1" applyProtection="1">
      <alignment horizontal="center" vertical="center"/>
      <protection hidden="1"/>
    </xf>
    <xf numFmtId="165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2" fillId="2" borderId="13" xfId="2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</cellXfs>
  <cellStyles count="3">
    <cellStyle name="Заголовок 1" xfId="2" builtinId="16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112144</xdr:colOff>
      <xdr:row>2</xdr:row>
      <xdr:rowOff>189781</xdr:rowOff>
    </xdr:from>
    <xdr:to>
      <xdr:col>19</xdr:col>
      <xdr:colOff>613539</xdr:colOff>
      <xdr:row>10</xdr:row>
      <xdr:rowOff>1438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ED992CAC-C3E4-4322-9D23-A41D1A0E6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319" y="675556"/>
          <a:ext cx="2387345" cy="1488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EL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ЛП лоток перф"/>
      <sheetName val="ЛГ лоток глухой"/>
      <sheetName val="ЛП лоток перф (2)"/>
      <sheetName val="ЛГ лоток глухой (2)"/>
      <sheetName val="КЛ Крышка лотка"/>
      <sheetName val="Аксессуары (углы,повороты)"/>
      <sheetName val="Перегородка и заглушка"/>
      <sheetName val="НЛ Лестничный лоток"/>
      <sheetName val="Проволчный лоток"/>
      <sheetName val="КЛ Крышка лотка (2)"/>
      <sheetName val="Системы подвеса"/>
      <sheetName val="ГЭМ Полки,Стойки "/>
      <sheetName val="Полки,Стойки (2)"/>
      <sheetName val="Профиля U,Z,L"/>
      <sheetName val="Профиль (2)"/>
      <sheetName val="Аксессуары (2)"/>
      <sheetName val="Проволчный лоток (2)"/>
      <sheetName val="НЛ Лестничный лоток (2)"/>
      <sheetName val="Системы подвеса (2)"/>
      <sheetName val="Крепеж"/>
      <sheetName val="Страт-профиль"/>
      <sheetName val="Страт-стойки"/>
      <sheetName val="Страт-консоли"/>
      <sheetName val="Страт-монтажные элементы"/>
      <sheetName val="Пожарные шкафы"/>
      <sheetName val="Короба кабельные ККБ"/>
      <sheetName val="Щитовое оборудование"/>
      <sheetName val="Крепеж (2)"/>
      <sheetName val="Strut"/>
      <sheetName val="Strut (2)"/>
      <sheetName val="Стойки Strut "/>
      <sheetName val="Стойки Strut  (2)"/>
      <sheetName val="Кронштейны Strut"/>
      <sheetName val="Кронштейны Strut (2)"/>
      <sheetName val="Крепеж для Strut"/>
      <sheetName val="Крепеж для Strut (2)"/>
      <sheetName val="Цены на металл "/>
      <sheetName val="Соедени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27.757600000000004</v>
          </cell>
          <cell r="C3">
            <v>33.166249999999998</v>
          </cell>
          <cell r="D3">
            <v>38.268749999999997</v>
          </cell>
          <cell r="E3">
            <v>45.922499999999999</v>
          </cell>
          <cell r="F3">
            <v>56.127500000000012</v>
          </cell>
          <cell r="G3">
            <v>71.435000000000002</v>
          </cell>
          <cell r="H3">
            <v>99.930500000000009</v>
          </cell>
          <cell r="I3">
            <v>81.859800000000007</v>
          </cell>
          <cell r="J3">
            <v>104.18519999999999</v>
          </cell>
          <cell r="K3">
            <v>152.10160000000002</v>
          </cell>
          <cell r="L3">
            <v>149.21280000000002</v>
          </cell>
          <cell r="M3">
            <v>217.03680000000003</v>
          </cell>
          <cell r="N3">
            <v>271.29599999999999</v>
          </cell>
          <cell r="O3">
            <v>325.55519999999996</v>
          </cell>
          <cell r="P3">
            <v>406.94400000000002</v>
          </cell>
        </row>
        <row r="4">
          <cell r="B4">
            <v>31.227299999999996</v>
          </cell>
          <cell r="C4">
            <v>37.31203124999999</v>
          </cell>
          <cell r="D4">
            <v>43.052343749999984</v>
          </cell>
          <cell r="E4">
            <v>51.662812499999994</v>
          </cell>
          <cell r="F4">
            <v>63.143437499999997</v>
          </cell>
          <cell r="G4">
            <v>80.364374999999981</v>
          </cell>
          <cell r="H4">
            <v>112.42181249999997</v>
          </cell>
          <cell r="I4">
            <v>92.092275000000001</v>
          </cell>
          <cell r="J4">
            <v>117.20834999999997</v>
          </cell>
          <cell r="K4">
            <v>171.11430000000001</v>
          </cell>
          <cell r="L4">
            <v>167.86440000000002</v>
          </cell>
          <cell r="M4">
            <v>244.16639999999995</v>
          </cell>
          <cell r="N4">
            <v>305.20799999999997</v>
          </cell>
          <cell r="O4">
            <v>366.24959999999999</v>
          </cell>
          <cell r="P4">
            <v>457.8119999999999</v>
          </cell>
        </row>
        <row r="5">
          <cell r="B5">
            <v>38.166700000000006</v>
          </cell>
          <cell r="C5">
            <v>45.603593750000002</v>
          </cell>
          <cell r="D5">
            <v>52.619531249999987</v>
          </cell>
          <cell r="E5">
            <v>63.143437499999997</v>
          </cell>
          <cell r="F5">
            <v>77.175312500000004</v>
          </cell>
          <cell r="G5">
            <v>98.223124999999982</v>
          </cell>
          <cell r="H5">
            <v>137.40443749999997</v>
          </cell>
          <cell r="I5">
            <v>112.557225</v>
          </cell>
          <cell r="J5">
            <v>143.25464999999997</v>
          </cell>
          <cell r="K5">
            <v>209.1397</v>
          </cell>
          <cell r="L5">
            <v>205.16759999999999</v>
          </cell>
          <cell r="M5">
            <v>298.42559999999997</v>
          </cell>
          <cell r="N5">
            <v>373.03199999999998</v>
          </cell>
          <cell r="O5">
            <v>447.63839999999993</v>
          </cell>
          <cell r="P5">
            <v>559.548</v>
          </cell>
        </row>
        <row r="6">
          <cell r="B6">
            <v>45.106099999999998</v>
          </cell>
          <cell r="C6">
            <v>53.895156249999999</v>
          </cell>
          <cell r="D6">
            <v>62.18671874999999</v>
          </cell>
          <cell r="E6">
            <v>74.624062499999994</v>
          </cell>
          <cell r="F6">
            <v>91.207187500000018</v>
          </cell>
          <cell r="G6">
            <v>116.081875</v>
          </cell>
          <cell r="H6">
            <v>162.38706249999998</v>
          </cell>
          <cell r="I6">
            <v>133.02217500000003</v>
          </cell>
          <cell r="J6">
            <v>169.30095</v>
          </cell>
          <cell r="K6">
            <v>247.1651</v>
          </cell>
          <cell r="L6">
            <v>242.47080000000005</v>
          </cell>
          <cell r="M6">
            <v>352.68480000000005</v>
          </cell>
          <cell r="N6">
            <v>440.85599999999999</v>
          </cell>
          <cell r="O6">
            <v>529.02719999999999</v>
          </cell>
          <cell r="P6">
            <v>661.28399999999999</v>
          </cell>
        </row>
        <row r="7">
          <cell r="B7">
            <v>62.454599999999992</v>
          </cell>
          <cell r="C7">
            <v>74.62406249999998</v>
          </cell>
          <cell r="D7">
            <v>86.104687499999969</v>
          </cell>
          <cell r="E7">
            <v>103.32562499999999</v>
          </cell>
          <cell r="F7">
            <v>126.28687499999999</v>
          </cell>
          <cell r="G7">
            <v>160.72874999999996</v>
          </cell>
          <cell r="H7">
            <v>224.84362499999995</v>
          </cell>
          <cell r="I7">
            <v>184.18455</v>
          </cell>
          <cell r="J7">
            <v>234.41669999999993</v>
          </cell>
          <cell r="K7">
            <v>342.22860000000003</v>
          </cell>
          <cell r="L7">
            <v>335.72880000000004</v>
          </cell>
          <cell r="M7">
            <v>488.33279999999991</v>
          </cell>
          <cell r="N7">
            <v>610.41599999999994</v>
          </cell>
          <cell r="O7">
            <v>732.49919999999997</v>
          </cell>
          <cell r="P7">
            <v>915.6239999999998</v>
          </cell>
        </row>
        <row r="8">
          <cell r="B8">
            <v>79.803100000000001</v>
          </cell>
          <cell r="C8">
            <v>95.352968750000002</v>
          </cell>
          <cell r="D8">
            <v>110.02265625</v>
          </cell>
          <cell r="E8">
            <v>132.0271875</v>
          </cell>
          <cell r="F8">
            <v>161.36656250000001</v>
          </cell>
          <cell r="G8">
            <v>205.37562499999999</v>
          </cell>
          <cell r="H8">
            <v>287.30018749999999</v>
          </cell>
          <cell r="I8">
            <v>235.34692500000006</v>
          </cell>
          <cell r="J8">
            <v>299.53244999999998</v>
          </cell>
          <cell r="K8">
            <v>437.2921</v>
          </cell>
          <cell r="L8">
            <v>428.98680000000007</v>
          </cell>
          <cell r="M8">
            <v>623.98080000000016</v>
          </cell>
          <cell r="N8">
            <v>779.97600000000011</v>
          </cell>
          <cell r="O8">
            <v>935.97119999999995</v>
          </cell>
          <cell r="P8">
            <v>1169.9640000000002</v>
          </cell>
        </row>
        <row r="9">
          <cell r="B9">
            <v>97.151600000000002</v>
          </cell>
          <cell r="C9">
            <v>116.08187500000001</v>
          </cell>
          <cell r="D9">
            <v>133.94062499999998</v>
          </cell>
          <cell r="E9">
            <v>160.72874999999999</v>
          </cell>
          <cell r="F9">
            <v>196.44625000000002</v>
          </cell>
          <cell r="G9">
            <v>250.02249999999998</v>
          </cell>
          <cell r="H9">
            <v>349.75675000000001</v>
          </cell>
          <cell r="I9">
            <v>286.5093</v>
          </cell>
          <cell r="J9">
            <v>364.64819999999997</v>
          </cell>
          <cell r="K9">
            <v>532.35559999999998</v>
          </cell>
          <cell r="L9">
            <v>522.24480000000005</v>
          </cell>
          <cell r="M9">
            <v>759.62879999999996</v>
          </cell>
          <cell r="N9">
            <v>949.53599999999994</v>
          </cell>
          <cell r="O9">
            <v>1139.4431999999999</v>
          </cell>
          <cell r="P9">
            <v>1424.3039999999999</v>
          </cell>
        </row>
        <row r="10">
          <cell r="B10">
            <v>114.5001</v>
          </cell>
          <cell r="C10">
            <v>136.81078125000002</v>
          </cell>
          <cell r="D10">
            <v>157.85859375000001</v>
          </cell>
          <cell r="E10">
            <v>189.43031250000001</v>
          </cell>
          <cell r="F10">
            <v>231.52593750000003</v>
          </cell>
          <cell r="G10">
            <v>294.66937499999995</v>
          </cell>
          <cell r="H10">
            <v>412.21331249999997</v>
          </cell>
          <cell r="I10">
            <v>337.67167500000005</v>
          </cell>
          <cell r="J10">
            <v>429.76394999999991</v>
          </cell>
          <cell r="K10">
            <v>627.41910000000007</v>
          </cell>
          <cell r="L10">
            <v>615.50280000000009</v>
          </cell>
          <cell r="M10">
            <v>895.27680000000009</v>
          </cell>
          <cell r="N10">
            <v>1119.096</v>
          </cell>
          <cell r="O10">
            <v>1342.9152000000001</v>
          </cell>
          <cell r="P10">
            <v>1678.644</v>
          </cell>
        </row>
        <row r="11">
          <cell r="B11">
            <v>149.19710000000001</v>
          </cell>
          <cell r="C11">
            <v>178.26859374999998</v>
          </cell>
          <cell r="D11">
            <v>205.69453125000001</v>
          </cell>
          <cell r="E11">
            <v>246.8334375</v>
          </cell>
          <cell r="F11">
            <v>301.68531250000001</v>
          </cell>
          <cell r="G11">
            <v>383.96312499999993</v>
          </cell>
          <cell r="H11">
            <v>537.12643749999995</v>
          </cell>
          <cell r="I11">
            <v>439.99642500000004</v>
          </cell>
          <cell r="J11">
            <v>559.99544999999989</v>
          </cell>
          <cell r="K11">
            <v>817.54610000000002</v>
          </cell>
          <cell r="L11">
            <v>802.01879999999994</v>
          </cell>
          <cell r="M11">
            <v>1166.5728000000001</v>
          </cell>
          <cell r="N11">
            <v>1458.2159999999999</v>
          </cell>
          <cell r="O11">
            <v>1749.8591999999999</v>
          </cell>
          <cell r="P11">
            <v>2187.3240000000001</v>
          </cell>
        </row>
        <row r="12">
          <cell r="C12">
            <v>219.72640625</v>
          </cell>
          <cell r="D12">
            <v>253.53046874999998</v>
          </cell>
          <cell r="E12">
            <v>304.23656249999999</v>
          </cell>
          <cell r="F12">
            <v>371.84468750000002</v>
          </cell>
          <cell r="G12">
            <v>473.25687499999992</v>
          </cell>
          <cell r="H12">
            <v>662.03956249999999</v>
          </cell>
          <cell r="I12">
            <v>542.32117500000004</v>
          </cell>
          <cell r="J12">
            <v>690.22694999999999</v>
          </cell>
          <cell r="K12">
            <v>1007.6731000000001</v>
          </cell>
          <cell r="M12">
            <v>1437.8688000000002</v>
          </cell>
          <cell r="N12">
            <v>1797.336</v>
          </cell>
          <cell r="O12">
            <v>2156.8031999999998</v>
          </cell>
          <cell r="P12">
            <v>2696.0040000000004</v>
          </cell>
        </row>
        <row r="13">
          <cell r="C13">
            <v>261.18421875000001</v>
          </cell>
          <cell r="D13">
            <v>301.36640625000001</v>
          </cell>
          <cell r="E13">
            <v>361.63968749999998</v>
          </cell>
          <cell r="F13">
            <v>442.00406250000003</v>
          </cell>
          <cell r="G13">
            <v>562.55062499999997</v>
          </cell>
          <cell r="H13">
            <v>786.95268750000002</v>
          </cell>
          <cell r="I13">
            <v>644.64592500000003</v>
          </cell>
          <cell r="J13">
            <v>820.45844999999986</v>
          </cell>
          <cell r="K13">
            <v>1197.8000999999999</v>
          </cell>
          <cell r="M13">
            <v>1709.1648000000002</v>
          </cell>
          <cell r="N13">
            <v>2136.4559999999997</v>
          </cell>
          <cell r="O13">
            <v>2563.7472000000002</v>
          </cell>
          <cell r="P13">
            <v>3204.6840000000007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B1" workbookViewId="0">
      <selection activeCell="G23" sqref="G23"/>
    </sheetView>
  </sheetViews>
  <sheetFormatPr defaultRowHeight="15" x14ac:dyDescent="0.25"/>
  <cols>
    <col min="20" max="20" width="15.28515625" customWidth="1"/>
  </cols>
  <sheetData>
    <row r="1" spans="1:20" ht="19.5" thickBot="1" x14ac:dyDescent="0.3">
      <c r="A1" s="1" t="s">
        <v>0</v>
      </c>
      <c r="B1" s="19" t="s">
        <v>1</v>
      </c>
      <c r="C1" s="20"/>
      <c r="D1" s="20"/>
      <c r="E1" s="20"/>
      <c r="F1" s="20"/>
      <c r="G1" s="20"/>
      <c r="H1" s="21"/>
      <c r="I1" s="22" t="s">
        <v>2</v>
      </c>
      <c r="J1" s="23"/>
      <c r="K1" s="24"/>
      <c r="L1" s="25" t="s">
        <v>3</v>
      </c>
      <c r="M1" s="26"/>
      <c r="N1" s="26"/>
      <c r="O1" s="26"/>
      <c r="P1" s="27"/>
      <c r="Q1" s="28"/>
      <c r="R1" s="29"/>
      <c r="S1" s="30" t="s">
        <v>4</v>
      </c>
      <c r="T1" s="32" t="s">
        <v>5</v>
      </c>
    </row>
    <row r="2" spans="1:20" ht="19.5" thickBot="1" x14ac:dyDescent="0.35">
      <c r="A2" s="2" t="s">
        <v>6</v>
      </c>
      <c r="B2" s="3">
        <v>0.55000000000000004</v>
      </c>
      <c r="C2" s="3">
        <v>0.7</v>
      </c>
      <c r="D2" s="3">
        <v>0.8</v>
      </c>
      <c r="E2" s="4">
        <v>1</v>
      </c>
      <c r="F2" s="4">
        <v>1.2</v>
      </c>
      <c r="G2" s="4">
        <v>1.5</v>
      </c>
      <c r="H2" s="4">
        <v>2</v>
      </c>
      <c r="I2" s="5">
        <v>1.2</v>
      </c>
      <c r="J2" s="5">
        <v>1.5</v>
      </c>
      <c r="K2" s="6">
        <v>2</v>
      </c>
      <c r="L2" s="7">
        <v>0.55000000000000004</v>
      </c>
      <c r="M2" s="7">
        <v>0.8</v>
      </c>
      <c r="N2" s="8">
        <v>1</v>
      </c>
      <c r="O2" s="7">
        <v>1.2</v>
      </c>
      <c r="P2" s="7">
        <v>1.5</v>
      </c>
      <c r="Q2" s="34">
        <v>65</v>
      </c>
      <c r="R2" s="35"/>
      <c r="S2" s="31"/>
      <c r="T2" s="33"/>
    </row>
    <row r="3" spans="1:20" ht="15.75" x14ac:dyDescent="0.25">
      <c r="A3" s="9" t="s">
        <v>7</v>
      </c>
      <c r="B3" s="10">
        <f>'[1]КЛ Крышка лотка (2)'!B3*1.5*($Q$2/100+1)</f>
        <v>68.700060000000008</v>
      </c>
      <c r="C3" s="10">
        <f>'[1]КЛ Крышка лотка (2)'!C3*1.5*($Q$2/100+1)</f>
        <v>82.086468749999995</v>
      </c>
      <c r="D3" s="10">
        <f>'[1]КЛ Крышка лотка (2)'!D3*1.5*($Q$2/100+1)</f>
        <v>94.715156249999993</v>
      </c>
      <c r="E3" s="10">
        <f>'[1]КЛ Крышка лотка (2)'!E3*1.6*($Q$2/100+1)</f>
        <v>121.2354</v>
      </c>
      <c r="F3" s="10">
        <f>'[1]КЛ Крышка лотка (2)'!F3*1.5*($Q$2/100+1)</f>
        <v>138.91556250000002</v>
      </c>
      <c r="G3" s="10">
        <f>'[1]КЛ Крышка лотка (2)'!G3*1.5*($Q$2/100+1)</f>
        <v>176.801625</v>
      </c>
      <c r="H3" s="10">
        <f>'[1]КЛ Крышка лотка (2)'!H3*1.5*($Q$2/100+1)</f>
        <v>247.32798750000003</v>
      </c>
      <c r="I3" s="11">
        <f>'[1]КЛ Крышка лотка (2)'!I3*1.8*($Q$2/100+1)</f>
        <v>243.123606</v>
      </c>
      <c r="J3" s="11">
        <f>'[1]КЛ Крышка лотка (2)'!J3*1.8*($Q$2/100+1)</f>
        <v>309.43004399999995</v>
      </c>
      <c r="K3" s="11">
        <f>'[1]КЛ Крышка лотка (2)'!K3*1.8*($Q$2/100+1)</f>
        <v>451.74175200000002</v>
      </c>
      <c r="L3" s="12">
        <f>'[1]КЛ Крышка лотка (2)'!L3*1.8*($Q$2/100+1)</f>
        <v>443.16201600000005</v>
      </c>
      <c r="M3" s="12">
        <f>'[1]КЛ Крышка лотка (2)'!M3*1.8*($Q$2/100+1)</f>
        <v>644.59929600000009</v>
      </c>
      <c r="N3" s="12">
        <f>'[1]КЛ Крышка лотка (2)'!N3*1.8*($Q$2/100+1)</f>
        <v>805.74911999999995</v>
      </c>
      <c r="O3" s="12">
        <f>'[1]КЛ Крышка лотка (2)'!O3*1.8*($Q$2/100+1)</f>
        <v>966.8989439999998</v>
      </c>
      <c r="P3" s="12">
        <f>'[1]КЛ Крышка лотка (2)'!P3*1.8*($Q$2/100+1)</f>
        <v>1208.6236800000001</v>
      </c>
      <c r="Q3" s="13"/>
      <c r="R3" s="13"/>
      <c r="S3" s="13"/>
      <c r="T3" s="13"/>
    </row>
    <row r="4" spans="1:20" ht="15.75" x14ac:dyDescent="0.25">
      <c r="A4" s="14" t="s">
        <v>8</v>
      </c>
      <c r="B4" s="10">
        <f>'[1]КЛ Крышка лотка (2)'!B4*1.5*($Q$2/100+1)</f>
        <v>77.28756749999998</v>
      </c>
      <c r="C4" s="10">
        <f>'[1]КЛ Крышка лотка (2)'!C4*1.5*($Q$2/100+1)</f>
        <v>92.347277343749965</v>
      </c>
      <c r="D4" s="10">
        <f>'[1]КЛ Крышка лотка (2)'!D4*1.5*($Q$2/100+1)</f>
        <v>106.55455078124996</v>
      </c>
      <c r="E4" s="10">
        <f>'[1]КЛ Крышка лотка (2)'!E4*1.6*($Q$2/100+1)</f>
        <v>136.389825</v>
      </c>
      <c r="F4" s="10">
        <f>'[1]КЛ Крышка лотка (2)'!F4*1.5*($Q$2/100+1)</f>
        <v>156.28000781249997</v>
      </c>
      <c r="G4" s="10">
        <f>'[1]КЛ Крышка лотка (2)'!G4*1.5*($Q$2/100+1)</f>
        <v>198.90182812499992</v>
      </c>
      <c r="H4" s="10">
        <f>'[1]КЛ Крышка лотка (2)'!H4*1.5*($Q$2/100+1)</f>
        <v>278.24398593749993</v>
      </c>
      <c r="I4" s="11">
        <f>'[1]КЛ Крышка лотка (2)'!I4*1.8*($Q$2/100+1)</f>
        <v>273.51405675000001</v>
      </c>
      <c r="J4" s="11">
        <f>'[1]КЛ Крышка лотка (2)'!J4*1.8*($Q$2/100+1)</f>
        <v>348.10879949999992</v>
      </c>
      <c r="K4" s="11">
        <f>'[1]КЛ Крышка лотка (2)'!K4*1.8*($Q$2/100+1)</f>
        <v>508.20947100000006</v>
      </c>
      <c r="L4" s="12">
        <f>'[1]КЛ Крышка лотка (2)'!L4*1.8*($Q$2/100+1)</f>
        <v>498.55726800000002</v>
      </c>
      <c r="M4" s="12">
        <f>'[1]КЛ Крышка лотка (2)'!M4*1.8*($Q$2/100+1)</f>
        <v>725.17420799999979</v>
      </c>
      <c r="N4" s="12">
        <f>'[1]КЛ Крышка лотка (2)'!N4*1.8*($Q$2/100+1)</f>
        <v>906.46775999999977</v>
      </c>
      <c r="O4" s="12">
        <f>'[1]КЛ Крышка лотка (2)'!O4*1.8*($Q$2/100+1)</f>
        <v>1087.7613119999999</v>
      </c>
      <c r="P4" s="12">
        <f>'[1]КЛ Крышка лотка (2)'!P4*1.8*($Q$2/100+1)</f>
        <v>1359.7016399999998</v>
      </c>
      <c r="Q4" s="13"/>
      <c r="R4" s="13"/>
      <c r="S4" s="13"/>
      <c r="T4" s="13"/>
    </row>
    <row r="5" spans="1:20" ht="15.75" x14ac:dyDescent="0.25">
      <c r="A5" s="14" t="s">
        <v>9</v>
      </c>
      <c r="B5" s="10">
        <f>'[1]КЛ Крышка лотка (2)'!B5*1.5*($Q$2/100+1)</f>
        <v>94.462582500000011</v>
      </c>
      <c r="C5" s="10">
        <f>'[1]КЛ Крышка лотка (2)'!C5*1.5*($Q$2/100+1)</f>
        <v>112.86889453124999</v>
      </c>
      <c r="D5" s="10">
        <f>'[1]КЛ Крышка лотка (2)'!D5*1.5*($Q$2/100+1)</f>
        <v>130.23333984374995</v>
      </c>
      <c r="E5" s="10">
        <f>'[1]КЛ Крышка лотка (2)'!E5*1.6*($Q$2/100+1)</f>
        <v>166.69867499999998</v>
      </c>
      <c r="F5" s="10">
        <f>'[1]КЛ Крышка лотка (2)'!F5*1.5*($Q$2/100+1)</f>
        <v>191.00889843749999</v>
      </c>
      <c r="G5" s="10">
        <f>'[1]КЛ Крышка лотка (2)'!G5*1.5*($Q$2/100+1)</f>
        <v>243.10223437499994</v>
      </c>
      <c r="H5" s="10">
        <f>'[1]КЛ Крышка лотка (2)'!H5*1.5*($Q$2/100+1)</f>
        <v>340.07598281249989</v>
      </c>
      <c r="I5" s="11">
        <f>'[1]КЛ Крышка лотка (2)'!I5*1.8*($Q$2/100+1)</f>
        <v>334.29495824999998</v>
      </c>
      <c r="J5" s="11">
        <f>'[1]КЛ Крышка лотка (2)'!J5*1.8*($Q$2/100+1)</f>
        <v>425.46631049999996</v>
      </c>
      <c r="K5" s="11">
        <f>'[1]КЛ Крышка лотка (2)'!K5*1.8*($Q$2/100+1)</f>
        <v>621.14490899999998</v>
      </c>
      <c r="L5" s="12">
        <f>'[1]КЛ Крышка лотка (2)'!L5*1.8*($Q$2/100+1)</f>
        <v>609.34777199999996</v>
      </c>
      <c r="M5" s="12">
        <f>'[1]КЛ Крышка лотка (2)'!M5*1.8*($Q$2/100+1)</f>
        <v>886.32403199999987</v>
      </c>
      <c r="N5" s="12">
        <f>'[1]КЛ Крышка лотка (2)'!N5*1.8*($Q$2/100+1)</f>
        <v>1107.9050399999999</v>
      </c>
      <c r="O5" s="12">
        <f>'[1]КЛ Крышка лотка (2)'!O5*1.8*($Q$2/100+1)</f>
        <v>1329.4860479999998</v>
      </c>
      <c r="P5" s="12">
        <f>'[1]КЛ Крышка лотка (2)'!P5*1.8*($Q$2/100+1)</f>
        <v>1661.8575599999999</v>
      </c>
      <c r="Q5" s="13"/>
      <c r="R5" s="13"/>
      <c r="S5" s="13"/>
      <c r="T5" s="13"/>
    </row>
    <row r="6" spans="1:20" ht="15.75" x14ac:dyDescent="0.25">
      <c r="A6" s="9" t="s">
        <v>10</v>
      </c>
      <c r="B6" s="10">
        <f>'[1]КЛ Крышка лотка (2)'!B6*1.5*($Q$2/100+1)</f>
        <v>111.63759749999998</v>
      </c>
      <c r="C6" s="10">
        <f>'[1]КЛ Крышка лотка (2)'!C6*1.5*($Q$2/100+1)</f>
        <v>133.39051171874999</v>
      </c>
      <c r="D6" s="10">
        <f>'[1]КЛ Крышка лотка (2)'!D6*1.5*($Q$2/100+1)</f>
        <v>153.91212890624996</v>
      </c>
      <c r="E6" s="10">
        <f>'[1]КЛ Крышка лотка (2)'!E6*1.6*($Q$2/100+1)</f>
        <v>197.00752499999999</v>
      </c>
      <c r="F6" s="10">
        <f>'[1]КЛ Крышка лотка (2)'!F6*1.5*($Q$2/100+1)</f>
        <v>225.73778906250001</v>
      </c>
      <c r="G6" s="10">
        <f>'[1]КЛ Крышка лотка (2)'!G6*1.5*($Q$2/100+1)</f>
        <v>287.30264062499998</v>
      </c>
      <c r="H6" s="10">
        <f>'[1]КЛ Крышка лотка (2)'!H6*1.5*($Q$2/100+1)</f>
        <v>401.90797968749996</v>
      </c>
      <c r="I6" s="11">
        <f>'[1]КЛ Крышка лотка (2)'!I6*1.8*($Q$2/100+1)</f>
        <v>395.07585975000012</v>
      </c>
      <c r="J6" s="11">
        <f>'[1]КЛ Крышка лотка (2)'!J6*1.8*($Q$2/100+1)</f>
        <v>502.82382150000001</v>
      </c>
      <c r="K6" s="11">
        <f>'[1]КЛ Крышка лотка (2)'!K6*1.8*($Q$2/100+1)</f>
        <v>734.08034699999996</v>
      </c>
      <c r="L6" s="12">
        <f>'[1]КЛ Крышка лотка (2)'!L6*1.8*($Q$2/100+1)</f>
        <v>720.13827600000013</v>
      </c>
      <c r="M6" s="12">
        <f>'[1]КЛ Крышка лотка (2)'!M6*1.8*($Q$2/100+1)</f>
        <v>1047.4738560000001</v>
      </c>
      <c r="N6" s="12">
        <f>'[1]КЛ Крышка лотка (2)'!N6*1.8*($Q$2/100+1)</f>
        <v>1309.34232</v>
      </c>
      <c r="O6" s="12">
        <f>'[1]КЛ Крышка лотка (2)'!O6*1.8*($Q$2/100+1)</f>
        <v>1571.2107839999999</v>
      </c>
      <c r="P6" s="12">
        <f>'[1]КЛ Крышка лотка (2)'!P6*1.8*($Q$2/100+1)</f>
        <v>1964.0134800000001</v>
      </c>
      <c r="Q6" s="13"/>
      <c r="R6" s="13"/>
      <c r="S6" s="13"/>
      <c r="T6" s="13"/>
    </row>
    <row r="7" spans="1:20" ht="15.75" x14ac:dyDescent="0.25">
      <c r="A7" s="9" t="s">
        <v>11</v>
      </c>
      <c r="B7" s="10">
        <f>'[1]КЛ Крышка лотка (2)'!B7*1.5*($Q$2/100+1)</f>
        <v>154.57513499999996</v>
      </c>
      <c r="C7" s="10">
        <f>'[1]КЛ Крышка лотка (2)'!C7*1.5*($Q$2/100+1)</f>
        <v>184.69455468749993</v>
      </c>
      <c r="D7" s="10">
        <f>'[1]КЛ Крышка лотка (2)'!D7*1.5*($Q$2/100+1)</f>
        <v>213.10910156249992</v>
      </c>
      <c r="E7" s="10">
        <f>'[1]КЛ Крышка лотка (2)'!E7*1.6*($Q$2/100+1)</f>
        <v>272.77965</v>
      </c>
      <c r="F7" s="10">
        <f>'[1]КЛ Крышка лотка (2)'!F7*1.5*($Q$2/100+1)</f>
        <v>312.56001562499995</v>
      </c>
      <c r="G7" s="10">
        <f>'[1]КЛ Крышка лотка (2)'!G7*1.5*($Q$2/100+1)</f>
        <v>397.80365624999985</v>
      </c>
      <c r="H7" s="10">
        <f>'[1]КЛ Крышка лотка (2)'!H7*1.5*($Q$2/100+1)</f>
        <v>556.48797187499986</v>
      </c>
      <c r="I7" s="11">
        <f>'[1]КЛ Крышка лотка (2)'!I7*1.8*($Q$2/100+1)</f>
        <v>547.02811350000002</v>
      </c>
      <c r="J7" s="11">
        <f>'[1]КЛ Крышка лотка (2)'!J7*1.8*($Q$2/100+1)</f>
        <v>696.21759899999984</v>
      </c>
      <c r="K7" s="11">
        <f>'[1]КЛ Крышка лотка (2)'!K7*1.8*($Q$2/100+1)</f>
        <v>1016.4189420000001</v>
      </c>
      <c r="L7" s="12">
        <f>'[1]КЛ Крышка лотка (2)'!L7*1.8*($Q$2/100+1)</f>
        <v>997.11453600000004</v>
      </c>
      <c r="M7" s="12">
        <f>'[1]КЛ Крышка лотка (2)'!M7*1.8*($Q$2/100+1)</f>
        <v>1450.3484159999996</v>
      </c>
      <c r="N7" s="12">
        <f>'[1]КЛ Крышка лотка (2)'!N7*1.8*($Q$2/100+1)</f>
        <v>1812.9355199999995</v>
      </c>
      <c r="O7" s="12">
        <f>'[1]КЛ Крышка лотка (2)'!O7*1.8*($Q$2/100+1)</f>
        <v>2175.5226239999997</v>
      </c>
      <c r="P7" s="12">
        <f>'[1]КЛ Крышка лотка (2)'!P7*1.8*($Q$2/100+1)</f>
        <v>2719.4032799999995</v>
      </c>
      <c r="Q7" s="13"/>
      <c r="R7" s="13"/>
      <c r="S7" s="13"/>
      <c r="T7" s="13"/>
    </row>
    <row r="8" spans="1:20" ht="15.75" x14ac:dyDescent="0.25">
      <c r="A8" s="9" t="s">
        <v>12</v>
      </c>
      <c r="B8" s="10">
        <f>'[1]КЛ Крышка лотка (2)'!B8*1.5*($Q$2/100+1)</f>
        <v>197.51267249999998</v>
      </c>
      <c r="C8" s="10">
        <f>'[1]КЛ Крышка лотка (2)'!C8*1.5*($Q$2/100+1)</f>
        <v>235.99859765624998</v>
      </c>
      <c r="D8" s="10">
        <f>'[1]КЛ Крышка лотка (2)'!D8*1.5*($Q$2/100+1)</f>
        <v>272.30607421874998</v>
      </c>
      <c r="E8" s="10">
        <f>'[1]КЛ Крышка лотка (2)'!E8*1.6*($Q$2/100+1)</f>
        <v>348.55177500000002</v>
      </c>
      <c r="F8" s="10">
        <f>'[1]КЛ Крышка лотка (2)'!F8*1.5*($Q$2/100+1)</f>
        <v>399.38224218750003</v>
      </c>
      <c r="G8" s="10">
        <f>'[1]КЛ Крышка лотка (2)'!G8*1.5*($Q$2/100+1)</f>
        <v>508.30467187499994</v>
      </c>
      <c r="H8" s="10">
        <f>'[1]КЛ Крышка лотка (2)'!H8*1.5*($Q$2/100+1)</f>
        <v>711.06796406249998</v>
      </c>
      <c r="I8" s="11">
        <f>'[1]КЛ Крышка лотка (2)'!I8*1.8*($Q$2/100+1)</f>
        <v>698.98036725000009</v>
      </c>
      <c r="J8" s="11">
        <f>'[1]КЛ Крышка лотка (2)'!J8*1.8*($Q$2/100+1)</f>
        <v>889.61137650000001</v>
      </c>
      <c r="K8" s="11">
        <f>'[1]КЛ Крышка лотка (2)'!K8*1.8*($Q$2/100+1)</f>
        <v>1298.757537</v>
      </c>
      <c r="L8" s="12">
        <f>'[1]КЛ Крышка лотка (2)'!L8*1.8*($Q$2/100+1)</f>
        <v>1274.0907960000002</v>
      </c>
      <c r="M8" s="12">
        <f>'[1]КЛ Крышка лотка (2)'!M8*1.8*($Q$2/100+1)</f>
        <v>1853.2229760000002</v>
      </c>
      <c r="N8" s="12">
        <f>'[1]КЛ Крышка лотка (2)'!N8*1.8*($Q$2/100+1)</f>
        <v>2316.5287200000002</v>
      </c>
      <c r="O8" s="12">
        <f>'[1]КЛ Крышка лотка (2)'!O8*1.8*($Q$2/100+1)</f>
        <v>2779.8344639999996</v>
      </c>
      <c r="P8" s="12">
        <f>'[1]КЛ Крышка лотка (2)'!P8*1.8*($Q$2/100+1)</f>
        <v>3474.7930800000004</v>
      </c>
      <c r="Q8" s="13"/>
      <c r="R8" s="13"/>
      <c r="S8" s="13"/>
      <c r="T8" s="13"/>
    </row>
    <row r="9" spans="1:20" ht="15.75" x14ac:dyDescent="0.25">
      <c r="A9" s="9" t="s">
        <v>13</v>
      </c>
      <c r="B9" s="10">
        <f>'[1]КЛ Крышка лотка (2)'!B9*1.5*($Q$2/100+1)</f>
        <v>240.45020999999997</v>
      </c>
      <c r="C9" s="10">
        <f>'[1]КЛ Крышка лотка (2)'!C9*1.5*($Q$2/100+1)</f>
        <v>287.30264062499998</v>
      </c>
      <c r="D9" s="10">
        <f>'[1]КЛ Крышка лотка (2)'!D9*1.5*($Q$2/100+1)</f>
        <v>331.50304687499994</v>
      </c>
      <c r="E9" s="10">
        <f>'[1]КЛ Крышка лотка (2)'!E9*1.6*($Q$2/100+1)</f>
        <v>424.32389999999998</v>
      </c>
      <c r="F9" s="10">
        <f>'[1]КЛ Крышка лотка (2)'!F9*1.5*($Q$2/100+1)</f>
        <v>486.20446875000005</v>
      </c>
      <c r="G9" s="10">
        <f>'[1]КЛ Крышка лотка (2)'!G9*1.5*($Q$2/100+1)</f>
        <v>618.80568749999986</v>
      </c>
      <c r="H9" s="10">
        <f>'[1]КЛ Крышка лотка (2)'!H9*1.5*($Q$2/100+1)</f>
        <v>865.64795624999999</v>
      </c>
      <c r="I9" s="11">
        <f>'[1]КЛ Крышка лотка (2)'!I9*1.8*($Q$2/100+1)</f>
        <v>850.93262099999993</v>
      </c>
      <c r="J9" s="11">
        <f>'[1]КЛ Крышка лотка (2)'!J9*1.8*($Q$2/100+1)</f>
        <v>1083.0051539999999</v>
      </c>
      <c r="K9" s="11">
        <f>'[1]КЛ Крышка лотка (2)'!K9*1.8*($Q$2/100+1)</f>
        <v>1581.0961319999999</v>
      </c>
      <c r="L9" s="12">
        <f>'[1]КЛ Крышка лотка (2)'!L9*1.8*($Q$2/100+1)</f>
        <v>1551.0670560000001</v>
      </c>
      <c r="M9" s="12">
        <f>'[1]КЛ Крышка лотка (2)'!M9*1.8*($Q$2/100+1)</f>
        <v>2256.0975359999998</v>
      </c>
      <c r="N9" s="12">
        <f>'[1]КЛ Крышка лотка (2)'!N9*1.8*($Q$2/100+1)</f>
        <v>2820.12192</v>
      </c>
      <c r="O9" s="12">
        <f>'[1]КЛ Крышка лотка (2)'!O9*1.8*($Q$2/100+1)</f>
        <v>3384.1463039999994</v>
      </c>
      <c r="P9" s="12">
        <f>'[1]КЛ Крышка лотка (2)'!P9*1.8*($Q$2/100+1)</f>
        <v>4230.1828799999994</v>
      </c>
      <c r="Q9" s="13"/>
      <c r="R9" s="13"/>
      <c r="S9" s="13"/>
      <c r="T9" s="13"/>
    </row>
    <row r="10" spans="1:20" ht="15.75" x14ac:dyDescent="0.25">
      <c r="A10" s="9" t="s">
        <v>14</v>
      </c>
      <c r="B10" s="10">
        <f>'[1]КЛ Крышка лотка (2)'!B10*1.5*($Q$2/100+1)</f>
        <v>283.38774749999999</v>
      </c>
      <c r="C10" s="10">
        <f>'[1]КЛ Крышка лотка (2)'!C10*1.5*($Q$2/100+1)</f>
        <v>338.60668359375006</v>
      </c>
      <c r="D10" s="10">
        <f>'[1]КЛ Крышка лотка (2)'!D10*1.5*($Q$2/100+1)</f>
        <v>390.70001953125001</v>
      </c>
      <c r="E10" s="10">
        <f>'[1]КЛ Крышка лотка (2)'!E10*1.6*($Q$2/100+1)</f>
        <v>500.096025</v>
      </c>
      <c r="F10" s="10">
        <f>'[1]КЛ Крышка лотка (2)'!F10*1.5*($Q$2/100+1)</f>
        <v>573.02669531250001</v>
      </c>
      <c r="G10" s="10">
        <f>'[1]КЛ Крышка лотка (2)'!G10*1.5*($Q$2/100+1)</f>
        <v>729.30670312499979</v>
      </c>
      <c r="H10" s="10">
        <f>'[1]КЛ Крышка лотка (2)'!H10*1.5*($Q$2/100+1)</f>
        <v>1020.2279484374998</v>
      </c>
      <c r="I10" s="11">
        <f>'[1]КЛ Крышка лотка (2)'!I10*1.8*($Q$2/100+1)</f>
        <v>1002.8848747500002</v>
      </c>
      <c r="J10" s="11">
        <f>'[1]КЛ Крышка лотка (2)'!J10*1.8*($Q$2/100+1)</f>
        <v>1276.3989314999997</v>
      </c>
      <c r="K10" s="11">
        <f>'[1]КЛ Крышка лотка (2)'!K10*1.8*($Q$2/100+1)</f>
        <v>1863.4347270000003</v>
      </c>
      <c r="L10" s="12">
        <f>'[1]КЛ Крышка лотка (2)'!L10*1.8*($Q$2/100+1)</f>
        <v>1828.043316</v>
      </c>
      <c r="M10" s="12">
        <f>'[1]КЛ Крышка лотка (2)'!M10*1.8*($Q$2/100+1)</f>
        <v>2658.972096</v>
      </c>
      <c r="N10" s="12">
        <f>'[1]КЛ Крышка лотка (2)'!N10*1.8*($Q$2/100+1)</f>
        <v>3323.7151199999998</v>
      </c>
      <c r="O10" s="12">
        <f>'[1]КЛ Крышка лотка (2)'!O10*1.8*($Q$2/100+1)</f>
        <v>3988.4581440000002</v>
      </c>
      <c r="P10" s="12">
        <f>'[1]КЛ Крышка лотка (2)'!P10*1.8*($Q$2/100+1)</f>
        <v>4985.5726800000002</v>
      </c>
      <c r="Q10" s="13"/>
      <c r="R10" s="13"/>
      <c r="S10" s="13"/>
      <c r="T10" s="13"/>
    </row>
    <row r="11" spans="1:20" ht="15.75" x14ac:dyDescent="0.25">
      <c r="A11" s="9" t="s">
        <v>15</v>
      </c>
      <c r="B11" s="10">
        <f>'[1]КЛ Крышка лотка (2)'!B11*1.5*($Q$2/100+1)</f>
        <v>369.26282250000003</v>
      </c>
      <c r="C11" s="10">
        <f>'[1]КЛ Крышка лотка (2)'!C11*1.5*($Q$2/100+1)</f>
        <v>441.21476953124989</v>
      </c>
      <c r="D11" s="10">
        <f>'[1]КЛ Крышка лотка (2)'!D11*1.5*($Q$2/100+1)</f>
        <v>509.09396484375003</v>
      </c>
      <c r="E11" s="10">
        <f>'[1]КЛ Крышка лотка (2)'!E11*1.6*($Q$2/100+1)</f>
        <v>651.64027499999997</v>
      </c>
      <c r="F11" s="10">
        <f>'[1]КЛ Крышка лотка (2)'!F11*1.5*($Q$2/100+1)</f>
        <v>746.67114843749994</v>
      </c>
      <c r="G11" s="10">
        <f>'[1]КЛ Крышка лотка (2)'!G11*1.5*($Q$2/100+1)</f>
        <v>950.30873437499974</v>
      </c>
      <c r="H11" s="10">
        <f>'[1]КЛ Крышка лотка (2)'!H11*1.5*($Q$2/100+1)</f>
        <v>1329.3879328124997</v>
      </c>
      <c r="I11" s="11">
        <f>'[1]КЛ Крышка лотка (2)'!I11*1.8*($Q$2/100+1)</f>
        <v>1306.78938225</v>
      </c>
      <c r="J11" s="11">
        <f>'[1]КЛ Крышка лотка (2)'!J11*1.8*($Q$2/100+1)</f>
        <v>1663.1864864999998</v>
      </c>
      <c r="K11" s="11">
        <f>'[1]КЛ Крышка лотка (2)'!K11*1.8*($Q$2/100+1)</f>
        <v>2428.1119170000002</v>
      </c>
      <c r="L11" s="12">
        <f>'[1]КЛ Крышка лотка (2)'!L11*1.8*($Q$2/100+1)</f>
        <v>2381.9958359999996</v>
      </c>
      <c r="M11" s="12">
        <f>'[1]КЛ Крышка лотка (2)'!M11*1.8*($Q$2/100+1)</f>
        <v>3464.7212160000008</v>
      </c>
      <c r="N11" s="12">
        <f>'[1]КЛ Крышка лотка (2)'!N11*1.8*($Q$2/100+1)</f>
        <v>4330.9015199999994</v>
      </c>
      <c r="O11" s="12">
        <f>'[1]КЛ Крышка лотка (2)'!O11*1.8*($Q$2/100+1)</f>
        <v>5197.0818239999999</v>
      </c>
      <c r="P11" s="12">
        <f>'[1]КЛ Крышка лотка (2)'!P11*1.8*($Q$2/100+1)</f>
        <v>6496.3522800000001</v>
      </c>
      <c r="Q11" s="13"/>
      <c r="R11" s="13"/>
      <c r="S11" s="13"/>
      <c r="T11" s="13"/>
    </row>
    <row r="12" spans="1:20" ht="15.75" x14ac:dyDescent="0.25">
      <c r="A12" s="9" t="s">
        <v>16</v>
      </c>
      <c r="B12" s="10" t="s">
        <v>17</v>
      </c>
      <c r="C12" s="10">
        <f>'[1]КЛ Крышка лотка (2)'!C12*1.5*($Q$2/100+1)</f>
        <v>543.82285546874994</v>
      </c>
      <c r="D12" s="10">
        <f>'[1]КЛ Крышка лотка (2)'!D12*1.5*($Q$2/100+1)</f>
        <v>627.48791015625</v>
      </c>
      <c r="E12" s="10">
        <f>'[1]КЛ Крышка лотка (2)'!E12*1.6*($Q$2/100+1)</f>
        <v>803.18452500000001</v>
      </c>
      <c r="F12" s="10">
        <f>'[1]КЛ Крышка лотка (2)'!F12*1.5*($Q$2/100+1)</f>
        <v>920.31560156250009</v>
      </c>
      <c r="G12" s="10">
        <f>'[1]КЛ Крышка лотка (2)'!G12*1.5*($Q$2/100+1)</f>
        <v>1171.3107656249997</v>
      </c>
      <c r="H12" s="10">
        <f>'[1]КЛ Крышка лотка (2)'!H12*1.5*($Q$2/100+1)</f>
        <v>1638.5479171874997</v>
      </c>
      <c r="I12" s="11">
        <f>'[1]КЛ Крышка лотка (2)'!I12*1.8*($Q$2/100+1)</f>
        <v>1610.6938897499999</v>
      </c>
      <c r="J12" s="11">
        <f>'[1]КЛ Крышка лотка (2)'!J12*1.8*($Q$2/100+1)</f>
        <v>2049.9740414999997</v>
      </c>
      <c r="K12" s="11">
        <f>'[1]КЛ Крышка лотка (2)'!K12*1.8*($Q$2/100+1)</f>
        <v>2992.7891070000005</v>
      </c>
      <c r="L12" s="12" t="s">
        <v>17</v>
      </c>
      <c r="M12" s="12">
        <f>'[1]КЛ Крышка лотка (2)'!M12*1.8*($Q$2/100+1)</f>
        <v>4270.4703360000012</v>
      </c>
      <c r="N12" s="12">
        <f>'[1]КЛ Крышка лотка (2)'!N12*1.8*($Q$2/100+1)</f>
        <v>5338.0879199999999</v>
      </c>
      <c r="O12" s="12">
        <f>'[1]КЛ Крышка лотка (2)'!O12*1.8*($Q$2/100+1)</f>
        <v>6405.7055039999996</v>
      </c>
      <c r="P12" s="12">
        <f>'[1]КЛ Крышка лотка (2)'!P12*1.8*($Q$2/100+1)</f>
        <v>8007.1318800000017</v>
      </c>
      <c r="Q12" s="13"/>
      <c r="R12" s="13"/>
      <c r="S12" s="13"/>
      <c r="T12" s="13"/>
    </row>
    <row r="13" spans="1:20" ht="16.5" thickBot="1" x14ac:dyDescent="0.3">
      <c r="A13" s="15" t="s">
        <v>18</v>
      </c>
      <c r="B13" s="16" t="s">
        <v>17</v>
      </c>
      <c r="C13" s="16">
        <f>'[1]КЛ Крышка лотка (2)'!C13*1.5*($Q$2/100+1)</f>
        <v>646.43094140624999</v>
      </c>
      <c r="D13" s="16">
        <f>'[1]КЛ Крышка лотка (2)'!D13*1.5*($Q$2/100+1)</f>
        <v>745.88185546875002</v>
      </c>
      <c r="E13" s="16">
        <f>'[1]КЛ Крышка лотка (2)'!E13*1.6*($Q$2/100+1)</f>
        <v>954.72877500000004</v>
      </c>
      <c r="F13" s="16">
        <f>'[1]КЛ Крышка лотка (2)'!F13*1.5*($Q$2/100+1)</f>
        <v>1093.9600546874999</v>
      </c>
      <c r="G13" s="16">
        <f>'[1]КЛ Крышка лотка (2)'!G13*1.5*($Q$2/100+1)</f>
        <v>1392.312796875</v>
      </c>
      <c r="H13" s="16">
        <f>'[1]КЛ Крышка лотка (2)'!H13*1.5*($Q$2/100+1)</f>
        <v>1947.7079015625</v>
      </c>
      <c r="I13" s="17">
        <f>'[1]КЛ Крышка лотка (2)'!I13*1.8*($Q$2/100+1)</f>
        <v>1914.5983972500001</v>
      </c>
      <c r="J13" s="17">
        <f>'[1]КЛ Крышка лотка (2)'!J13*1.8*($Q$2/100+1)</f>
        <v>2436.7615964999995</v>
      </c>
      <c r="K13" s="17">
        <f>'[1]КЛ Крышка лотка (2)'!K13*1.8*($Q$2/100+1)</f>
        <v>3557.4662969999999</v>
      </c>
      <c r="L13" s="18" t="s">
        <v>17</v>
      </c>
      <c r="M13" s="18">
        <f>'[1]КЛ Крышка лотка (2)'!M13*1.8*($Q$2/100+1)</f>
        <v>5076.2194559999998</v>
      </c>
      <c r="N13" s="18">
        <f>'[1]КЛ Крышка лотка (2)'!N13*1.8*($Q$2/100+1)</f>
        <v>6345.2743199999995</v>
      </c>
      <c r="O13" s="18">
        <f>'[1]КЛ Крышка лотка (2)'!O13*1.8*($Q$2/100+1)</f>
        <v>7614.3291840000011</v>
      </c>
      <c r="P13" s="18">
        <f>'[1]КЛ Крышка лотка (2)'!P13*1.8*($Q$2/100+1)</f>
        <v>9517.9114800000007</v>
      </c>
      <c r="Q13" s="13"/>
      <c r="R13" s="13"/>
      <c r="S13" s="13"/>
      <c r="T13" s="13"/>
    </row>
  </sheetData>
  <sheetProtection sheet="1" formatCells="0" formatColumns="0" insertColumns="0" insertRows="0" insertHyperlinks="0" deleteColumns="0" deleteRows="0" sort="0" pivotTables="0"/>
  <mergeCells count="7">
    <mergeCell ref="T1:T2"/>
    <mergeCell ref="Q2:R2"/>
    <mergeCell ref="B1:H1"/>
    <mergeCell ref="I1:K1"/>
    <mergeCell ref="L1:P1"/>
    <mergeCell ref="Q1:R1"/>
    <mergeCell ref="S1:S2"/>
  </mergeCells>
  <hyperlinks>
    <hyperlink ref="S1" location="ГЛАВНАЯ!A1" display="На главну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2023-03-23T10:52:34Z</dcterms:modified>
</cp:coreProperties>
</file>